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1" i="1"/>
  <c r="T11"/>
  <c r="S11"/>
  <c r="R11"/>
  <c r="P11"/>
  <c r="O11"/>
  <c r="N11"/>
  <c r="K11"/>
  <c r="J11"/>
  <c r="I11"/>
  <c r="G11"/>
  <c r="F11"/>
  <c r="E11"/>
  <c r="H11" s="1"/>
  <c r="U10"/>
  <c r="Q10"/>
  <c r="V10" s="1"/>
  <c r="W10" s="1"/>
  <c r="M10"/>
  <c r="L10"/>
  <c r="H10"/>
  <c r="V9"/>
  <c r="V11" s="1"/>
  <c r="U9"/>
  <c r="Q9"/>
  <c r="M9"/>
  <c r="W9" s="1"/>
  <c r="L9"/>
  <c r="L11" s="1"/>
  <c r="M11" l="1"/>
  <c r="W11"/>
  <c r="Q11"/>
</calcChain>
</file>

<file path=xl/sharedStrings.xml><?xml version="1.0" encoding="utf-8"?>
<sst xmlns="http://schemas.openxmlformats.org/spreadsheetml/2006/main" count="32" uniqueCount="31">
  <si>
    <t>SUBPROGRAMUL DE MONITORIZARE ACTIVA A TERAPIILOR SPECIFICE ONCOLOGICE</t>
  </si>
  <si>
    <t>24.09.2019 - valori contract paraclinic PNS - PET-CT dupa alocare suplim trim IV 2019</t>
  </si>
  <si>
    <t>NR. CRT</t>
  </si>
  <si>
    <t xml:space="preserve">NR. CONTR </t>
  </si>
  <si>
    <t>TIP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</si>
  <si>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</si>
  <si>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</si>
  <si>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</si>
  <si>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</si>
  <si>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</si>
  <si>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</si>
  <si>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</si>
  <si>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</si>
  <si>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TRIM. II 2019</t>
  </si>
  <si>
    <t>TOTAL SEM. I 2019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</si>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</sst>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1" applyFont="1" applyFill="1"/>
    <xf numFmtId="0" fontId="2" fillId="2" borderId="0" xfId="1" applyFill="1"/>
    <xf numFmtId="0" fontId="2" fillId="2" borderId="0" xfId="1" applyFont="1" applyFill="1"/>
    <xf numFmtId="14" fontId="2" fillId="2" borderId="0" xfId="2" applyNumberFormat="1" applyFont="1" applyFill="1" applyBorder="1" applyAlignment="1">
      <alignment horizontal="left"/>
    </xf>
    <xf numFmtId="14" fontId="2" fillId="2" borderId="0" xfId="1" applyNumberFormat="1" applyFont="1" applyFill="1"/>
    <xf numFmtId="0" fontId="4" fillId="0" borderId="0" xfId="3" applyFont="1"/>
    <xf numFmtId="49" fontId="3" fillId="2" borderId="0" xfId="4" applyNumberFormat="1" applyFont="1" applyFill="1"/>
    <xf numFmtId="0" fontId="5" fillId="0" borderId="0" xfId="3" applyFont="1"/>
    <xf numFmtId="0" fontId="6" fillId="2" borderId="1" xfId="1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49" fontId="4" fillId="2" borderId="1" xfId="3" applyNumberFormat="1" applyFont="1" applyFill="1" applyBorder="1" applyAlignment="1">
      <alignment wrapText="1"/>
    </xf>
    <xf numFmtId="17" fontId="4" fillId="2" borderId="1" xfId="3" applyNumberFormat="1" applyFont="1" applyFill="1" applyBorder="1" applyAlignment="1">
      <alignment wrapText="1"/>
    </xf>
    <xf numFmtId="0" fontId="4" fillId="2" borderId="0" xfId="3" applyFont="1" applyFill="1" applyBorder="1" applyAlignment="1">
      <alignment wrapText="1"/>
    </xf>
    <xf numFmtId="0" fontId="7" fillId="2" borderId="0" xfId="1" applyFont="1" applyFill="1" applyAlignment="1">
      <alignment horizontal="center" wrapText="1"/>
    </xf>
    <xf numFmtId="0" fontId="8" fillId="2" borderId="1" xfId="1" applyFont="1" applyFill="1" applyBorder="1" applyAlignment="1"/>
    <xf numFmtId="0" fontId="8" fillId="2" borderId="1" xfId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43" fontId="8" fillId="2" borderId="1" xfId="5" applyFont="1" applyFill="1" applyBorder="1" applyAlignment="1">
      <alignment horizontal="center"/>
    </xf>
    <xf numFmtId="43" fontId="8" fillId="2" borderId="1" xfId="5" applyFont="1" applyFill="1" applyBorder="1"/>
    <xf numFmtId="43" fontId="9" fillId="2" borderId="0" xfId="5" applyFont="1" applyFill="1" applyBorder="1"/>
    <xf numFmtId="43" fontId="2" fillId="2" borderId="0" xfId="1" applyNumberFormat="1" applyFill="1"/>
    <xf numFmtId="0" fontId="9" fillId="2" borderId="0" xfId="1" applyFont="1" applyFill="1" applyAlignment="1">
      <alignment horizontal="center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43" fontId="6" fillId="2" borderId="1" xfId="5" applyFont="1" applyFill="1" applyBorder="1"/>
    <xf numFmtId="43" fontId="3" fillId="2" borderId="0" xfId="5" applyFont="1" applyFill="1" applyBorder="1"/>
    <xf numFmtId="43" fontId="7" fillId="2" borderId="0" xfId="1" applyNumberFormat="1" applyFont="1" applyFill="1"/>
    <xf numFmtId="0" fontId="3" fillId="2" borderId="0" xfId="1" applyFont="1" applyFill="1" applyAlignment="1">
      <alignment horizontal="center"/>
    </xf>
    <xf numFmtId="43" fontId="2" fillId="2" borderId="0" xfId="1" applyNumberFormat="1" applyFont="1" applyFill="1"/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Y18"/>
  <sheetViews>
    <sheetView tabSelected="1" workbookViewId="0">
      <selection activeCell="G21" sqref="G21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22" width="16.140625" style="2" customWidth="1"/>
    <col min="23" max="23" width="17.7109375" style="2" customWidth="1"/>
    <col min="24" max="24" width="16.140625" style="2" customWidth="1"/>
    <col min="25" max="25" width="11.28515625" style="2" bestFit="1" customWidth="1"/>
    <col min="26" max="16384" width="9.140625" style="2"/>
  </cols>
  <sheetData>
    <row r="3" spans="1:25" ht="15.75">
      <c r="A3" s="1" t="s">
        <v>0</v>
      </c>
    </row>
    <row r="4" spans="1:25">
      <c r="A4" s="3"/>
      <c r="B4" s="4"/>
      <c r="C4" s="5"/>
    </row>
    <row r="5" spans="1:25" ht="15.75">
      <c r="A5" s="3"/>
      <c r="B5" s="6" t="s">
        <v>1</v>
      </c>
      <c r="D5" s="7"/>
    </row>
    <row r="6" spans="1:25" ht="15.75">
      <c r="A6" s="3"/>
      <c r="B6" s="8"/>
      <c r="D6" s="7"/>
    </row>
    <row r="7" spans="1:25" ht="15.75">
      <c r="A7" s="3"/>
      <c r="B7" s="3"/>
      <c r="C7" s="3"/>
      <c r="D7" s="7"/>
    </row>
    <row r="8" spans="1:25" s="14" customFormat="1" ht="60.75" customHeight="1">
      <c r="A8" s="9" t="s">
        <v>2</v>
      </c>
      <c r="B8" s="9" t="s">
        <v>3</v>
      </c>
      <c r="C8" s="9" t="s">
        <v>4</v>
      </c>
      <c r="D8" s="9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1" t="s">
        <v>16</v>
      </c>
      <c r="P8" s="11" t="s">
        <v>17</v>
      </c>
      <c r="Q8" s="12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3"/>
    </row>
    <row r="9" spans="1:25" s="22" customFormat="1" ht="15">
      <c r="A9" s="15">
        <v>1</v>
      </c>
      <c r="B9" s="16" t="s">
        <v>25</v>
      </c>
      <c r="C9" s="16" t="s">
        <v>26</v>
      </c>
      <c r="D9" s="17" t="s">
        <v>27</v>
      </c>
      <c r="E9" s="18">
        <v>628000</v>
      </c>
      <c r="F9" s="18">
        <v>624000</v>
      </c>
      <c r="G9" s="18">
        <v>760000</v>
      </c>
      <c r="H9" s="19">
        <v>2012000</v>
      </c>
      <c r="I9" s="19">
        <v>764000</v>
      </c>
      <c r="J9" s="19">
        <v>764000</v>
      </c>
      <c r="K9" s="19">
        <v>796000</v>
      </c>
      <c r="L9" s="19">
        <f>I9+J9+K9</f>
        <v>2324000</v>
      </c>
      <c r="M9" s="19">
        <f>H9+L9</f>
        <v>4336000</v>
      </c>
      <c r="N9" s="19">
        <v>748000</v>
      </c>
      <c r="O9" s="19">
        <v>796000</v>
      </c>
      <c r="P9" s="19">
        <v>868000</v>
      </c>
      <c r="Q9" s="19">
        <f>N9+O9+P9</f>
        <v>2412000</v>
      </c>
      <c r="R9" s="19">
        <v>724000</v>
      </c>
      <c r="S9" s="19">
        <v>724000</v>
      </c>
      <c r="T9" s="19">
        <v>552000</v>
      </c>
      <c r="U9" s="19">
        <f>R9+S9+T9</f>
        <v>2000000</v>
      </c>
      <c r="V9" s="19">
        <f>Q9+U9</f>
        <v>4412000</v>
      </c>
      <c r="W9" s="19">
        <f>V9+M9</f>
        <v>8748000</v>
      </c>
      <c r="X9" s="20"/>
      <c r="Y9" s="21"/>
    </row>
    <row r="10" spans="1:25" s="22" customFormat="1" ht="28.5">
      <c r="A10" s="15">
        <v>2</v>
      </c>
      <c r="B10" s="16" t="s">
        <v>28</v>
      </c>
      <c r="C10" s="16" t="s">
        <v>26</v>
      </c>
      <c r="D10" s="17" t="s">
        <v>29</v>
      </c>
      <c r="E10" s="18">
        <v>364000</v>
      </c>
      <c r="F10" s="18">
        <v>400000</v>
      </c>
      <c r="G10" s="18">
        <v>440000</v>
      </c>
      <c r="H10" s="19">
        <f>G10+F10+E10</f>
        <v>1204000</v>
      </c>
      <c r="I10" s="19">
        <v>704000</v>
      </c>
      <c r="J10" s="19">
        <v>524000</v>
      </c>
      <c r="K10" s="19">
        <v>472000</v>
      </c>
      <c r="L10" s="19">
        <f>I10+J10+K10</f>
        <v>1700000</v>
      </c>
      <c r="M10" s="19">
        <f>H10+L10</f>
        <v>2904000</v>
      </c>
      <c r="N10" s="19">
        <v>512000</v>
      </c>
      <c r="O10" s="19">
        <v>312000</v>
      </c>
      <c r="P10" s="19">
        <v>700000</v>
      </c>
      <c r="Q10" s="19">
        <f>N10+O10+P10</f>
        <v>1524000</v>
      </c>
      <c r="R10" s="19">
        <v>472000</v>
      </c>
      <c r="S10" s="19">
        <v>472000</v>
      </c>
      <c r="T10" s="19">
        <v>364000</v>
      </c>
      <c r="U10" s="19">
        <f>R10+S10+T10</f>
        <v>1308000</v>
      </c>
      <c r="V10" s="19">
        <f>Q10+U10</f>
        <v>2832000</v>
      </c>
      <c r="W10" s="19">
        <f>V10+M10</f>
        <v>5736000</v>
      </c>
      <c r="X10" s="20"/>
      <c r="Y10" s="21"/>
    </row>
    <row r="11" spans="1:25" s="30" customFormat="1" ht="21.75" customHeight="1">
      <c r="A11" s="23"/>
      <c r="B11" s="24"/>
      <c r="C11" s="24"/>
      <c r="D11" s="25" t="s">
        <v>30</v>
      </c>
      <c r="E11" s="26">
        <f>E9+E10</f>
        <v>992000</v>
      </c>
      <c r="F11" s="26">
        <f>F9+F10</f>
        <v>1024000</v>
      </c>
      <c r="G11" s="26">
        <f>G9+G10</f>
        <v>1200000</v>
      </c>
      <c r="H11" s="27">
        <f>E11+F11+G11</f>
        <v>3216000</v>
      </c>
      <c r="I11" s="26">
        <f t="shared" ref="I11:K11" si="0">I9+I10</f>
        <v>1468000</v>
      </c>
      <c r="J11" s="26">
        <f t="shared" si="0"/>
        <v>1288000</v>
      </c>
      <c r="K11" s="26">
        <f t="shared" si="0"/>
        <v>1268000</v>
      </c>
      <c r="L11" s="27">
        <f>L9+L10</f>
        <v>4024000</v>
      </c>
      <c r="M11" s="27">
        <f>H11+L11</f>
        <v>7240000</v>
      </c>
      <c r="N11" s="26">
        <f t="shared" ref="N11:W11" si="1">N9+N10</f>
        <v>1260000</v>
      </c>
      <c r="O11" s="26">
        <f t="shared" si="1"/>
        <v>1108000</v>
      </c>
      <c r="P11" s="26">
        <f t="shared" si="1"/>
        <v>1568000</v>
      </c>
      <c r="Q11" s="26">
        <f t="shared" si="1"/>
        <v>3936000</v>
      </c>
      <c r="R11" s="26">
        <f t="shared" si="1"/>
        <v>1196000</v>
      </c>
      <c r="S11" s="26">
        <f t="shared" si="1"/>
        <v>1196000</v>
      </c>
      <c r="T11" s="26">
        <f t="shared" si="1"/>
        <v>916000</v>
      </c>
      <c r="U11" s="26">
        <f t="shared" si="1"/>
        <v>3308000</v>
      </c>
      <c r="V11" s="26">
        <f t="shared" si="1"/>
        <v>7244000</v>
      </c>
      <c r="W11" s="26">
        <f t="shared" si="1"/>
        <v>14484000</v>
      </c>
      <c r="X11" s="28"/>
      <c r="Y11" s="29"/>
    </row>
    <row r="12" spans="1:2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5"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5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5">
      <c r="D15" s="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5" s="3" customFormat="1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5:24" s="3" customFormat="1">
      <c r="E17" s="2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5:24">
      <c r="E18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2019-09-26T13:01:45Z</dcterms:created>
  <dcterms:modified xsi:type="dcterms:W3CDTF">2019-09-26T13:03:18Z</dcterms:modified>
</cp:coreProperties>
</file>